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tkapuchonova/Desktop/"/>
    </mc:Choice>
  </mc:AlternateContent>
  <xr:revisionPtr revIDLastSave="0" documentId="13_ncr:1_{E4585335-0409-524A-9133-56CFBD4206B4}" xr6:coauthVersionLast="47" xr6:coauthVersionMax="47" xr10:uidLastSave="{00000000-0000-0000-0000-000000000000}"/>
  <bookViews>
    <workbookView xWindow="880" yWindow="540" windowWidth="27640" windowHeight="16840" xr2:uid="{0AB242E5-2F9A-3744-AA99-E3ABFA1A39C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  <c r="F50" i="1"/>
  <c r="F49" i="1"/>
  <c r="F48" i="1"/>
  <c r="F47" i="1"/>
  <c r="F46" i="1"/>
  <c r="F44" i="1"/>
  <c r="F43" i="1"/>
  <c r="F42" i="1"/>
  <c r="F41" i="1"/>
  <c r="F40" i="1"/>
  <c r="F39" i="1"/>
  <c r="F38" i="1"/>
  <c r="F37" i="1"/>
  <c r="F36" i="1"/>
  <c r="D58" i="1" l="1"/>
  <c r="D57" i="1"/>
  <c r="F60" i="1" s="1"/>
</calcChain>
</file>

<file path=xl/sharedStrings.xml><?xml version="1.0" encoding="utf-8"?>
<sst xmlns="http://schemas.openxmlformats.org/spreadsheetml/2006/main" count="57" uniqueCount="57">
  <si>
    <t>NÁZEV</t>
  </si>
  <si>
    <t>JMÉNO A E-MAIL</t>
  </si>
  <si>
    <t>Objednatel</t>
  </si>
  <si>
    <t>Datum eventu</t>
  </si>
  <si>
    <t>Místo eventu/veselí</t>
  </si>
  <si>
    <t>Místo obřadu</t>
  </si>
  <si>
    <t>Počet osob eventu/veselí</t>
  </si>
  <si>
    <t>Počet osob obřadu</t>
  </si>
  <si>
    <t>Realizátor výzdoby/agentura</t>
  </si>
  <si>
    <t>Realizátor květin/agentura</t>
  </si>
  <si>
    <t>Dodavatel dortu/sladkého</t>
  </si>
  <si>
    <t>ČAS</t>
  </si>
  <si>
    <t>POLOŽKA</t>
  </si>
  <si>
    <t>OBSAH</t>
  </si>
  <si>
    <t>POČET</t>
  </si>
  <si>
    <t>CENA/ks bez DPH</t>
  </si>
  <si>
    <t>POZNÁMKA/MÍSTO/ČAS</t>
  </si>
  <si>
    <t>PERSONÁLNÍ ZAJIŠTĚNÍ</t>
  </si>
  <si>
    <t>NABÍDKA ROZŠÍŘENÁ</t>
  </si>
  <si>
    <t>Cena celkem bez DPH</t>
  </si>
  <si>
    <t>CENA/celkem  bez DPH</t>
  </si>
  <si>
    <t>PRONÁJEM</t>
  </si>
  <si>
    <t>Pronájem hodinový/hod.</t>
  </si>
  <si>
    <t>UBYTOVÁNÍ</t>
  </si>
  <si>
    <t>Manipulační poplatek/úklid po eventu</t>
  </si>
  <si>
    <t>Animátor zábavy dětí/hod.</t>
  </si>
  <si>
    <t>Projekční plátno s dataprojektorem</t>
  </si>
  <si>
    <t>Profi ozvučení s aparaturou</t>
  </si>
  <si>
    <t>Salátový bar</t>
  </si>
  <si>
    <t>Udírna</t>
  </si>
  <si>
    <t>Skákací hrad</t>
  </si>
  <si>
    <t>Dětský koutek na hraní</t>
  </si>
  <si>
    <t>Ubytování 31 os - 1os/1 noc (PLNÉ OBSAZENÍ 31 LŮŽEK)</t>
  </si>
  <si>
    <t xml:space="preserve">Ubytování do 30 os - 1os/ 1 noc </t>
  </si>
  <si>
    <t>Apartmán pro přípravy (bez noclehu)</t>
  </si>
  <si>
    <t>POZNÁMKA</t>
  </si>
  <si>
    <t>Datum a čas příjezdu</t>
  </si>
  <si>
    <t>AKCE - HARMONOGRAM DNE</t>
  </si>
  <si>
    <t>Pronájem celodenní - SEZÓNA 2024</t>
  </si>
  <si>
    <t>Pronájem venkovních sudů včetně plynových lahví</t>
  </si>
  <si>
    <t>ZVLÁŠTNÍ POŽADAVEK</t>
  </si>
  <si>
    <t>Ubytování v novomanželském apartmánu 2 os/ 1 noc</t>
  </si>
  <si>
    <t>Ubytování v novomanželském apartmánu 2 os/ 2 noci</t>
  </si>
  <si>
    <t>Hodinový pronájem - pouze mimo sezónu (listopad-duben) nebo v týdnu PO - ČT (i v sezóně) . Min  doba pronájmu u hodinové sazby je 5 hodin.                            Součástí pronájmu je:
- men's &amp; ladies club (34 os)
- vinný sklípek (24 os - pouze s obsluhou)
- event hala (106 až 130 os)
- zastřešená terasa
- uzavřené parkoviště
- bar (pouze se Catering OSLAVÁR)
- profi kuchyň (pouze se Catering OSLAVÁR)
- veškerý inventář (kulaté a obdélníkové, dubové stoly, židle z masivu pro 106 os, 6 ks cateringových stolů se strečovým potahem v černé a bílé barvě, 3 ks bistro stolů se strečovým potahem v černé a bílé barvě, látkové ubrousky, talíře, sklo, vybavení rautu, venkovní posezení a doplňky)
​​</t>
  </si>
  <si>
    <r>
      <rPr>
        <b/>
        <sz val="11"/>
        <color theme="1"/>
        <rFont val="Avenir Next Regular"/>
        <charset val="238"/>
      </rPr>
      <t xml:space="preserve">PŘÍPRAVY/VÝZDOBA </t>
    </r>
    <r>
      <rPr>
        <sz val="11"/>
        <color theme="1"/>
        <rFont val="Avenir Next Regular"/>
        <charset val="238"/>
      </rPr>
      <t>- den předem po předchozí domluvě!</t>
    </r>
  </si>
  <si>
    <r>
      <rPr>
        <b/>
        <sz val="11"/>
        <color theme="1"/>
        <rFont val="Avenir Next Regular"/>
        <charset val="238"/>
      </rPr>
      <t>VYKLIZENÍ OBJEKTU</t>
    </r>
    <r>
      <rPr>
        <sz val="11"/>
        <color theme="1"/>
        <rFont val="Avenir Next Regular"/>
        <charset val="238"/>
      </rPr>
      <t xml:space="preserve"> - do 10:00 den po akci!</t>
    </r>
  </si>
  <si>
    <r>
      <rPr>
        <b/>
        <sz val="11"/>
        <color theme="1"/>
        <rFont val="Avenir Next Regular"/>
        <charset val="238"/>
      </rPr>
      <t xml:space="preserve">SNÍDANĚ </t>
    </r>
    <r>
      <rPr>
        <sz val="11"/>
        <color theme="1"/>
        <rFont val="Avenir Next Regular"/>
        <charset val="238"/>
      </rPr>
      <t>od 8-10:00 hod.</t>
    </r>
  </si>
  <si>
    <r>
      <rPr>
        <b/>
        <sz val="11"/>
        <color theme="1"/>
        <rFont val="Avenir Next Regular"/>
        <charset val="238"/>
      </rPr>
      <t>CHECK IN</t>
    </r>
    <r>
      <rPr>
        <sz val="11"/>
        <color theme="1"/>
        <rFont val="Avenir Next Regular"/>
        <charset val="238"/>
      </rPr>
      <t xml:space="preserve"> - od 14:00</t>
    </r>
  </si>
  <si>
    <r>
      <rPr>
        <b/>
        <sz val="11"/>
        <color theme="1"/>
        <rFont val="Avenir Next Regular"/>
        <charset val="238"/>
      </rPr>
      <t xml:space="preserve">CHECK - OUT </t>
    </r>
    <r>
      <rPr>
        <sz val="11"/>
        <color theme="1"/>
        <rFont val="Avenir Next Regular"/>
        <charset val="238"/>
      </rPr>
      <t xml:space="preserve">- do 11:00 </t>
    </r>
  </si>
  <si>
    <r>
      <rPr>
        <b/>
        <sz val="11"/>
        <color theme="1"/>
        <rFont val="Avenir Next Regular"/>
        <charset val="238"/>
      </rPr>
      <t xml:space="preserve">PLATBA ZA UBYTOVÁNÍ </t>
    </r>
    <r>
      <rPr>
        <sz val="11"/>
        <color theme="1"/>
        <rFont val="Avenir Next Regular"/>
        <charset val="238"/>
      </rPr>
      <t>10 dní před termínem akce!</t>
    </r>
  </si>
  <si>
    <t>DJ/hod. - min. 6 hod.</t>
  </si>
  <si>
    <t>Řidič/Rozvozový vůz Mercedes - Benz (dle domluvy)</t>
  </si>
  <si>
    <t>Inventář pro venkovní posezení</t>
  </si>
  <si>
    <r>
      <rPr>
        <b/>
        <sz val="11"/>
        <color theme="1"/>
        <rFont val="Avenir Next Regular"/>
        <charset val="238"/>
      </rPr>
      <t>PLATBA 100% ZA PRONÁJEM A SLUŽBY</t>
    </r>
    <r>
      <rPr>
        <sz val="11"/>
        <color theme="1"/>
        <rFont val="Avenir Next Regular"/>
        <charset val="238"/>
      </rPr>
      <t xml:space="preserve"> po odsouhlasení nabídky nejdéle do 3 dnů po podpisu smlouvy! Termín je závazně rezervovaná po připsání platby na účet!</t>
    </r>
  </si>
  <si>
    <t>TELEFON</t>
  </si>
  <si>
    <t>Ubytování do 30 os - 1os/ 2 noci</t>
  </si>
  <si>
    <t>Ubytování 31 os - 1 os/2 noci (PLNÉ OBSAZENÍ 31 LŮŽEK)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</si>
</sst>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Kč&quot;"/>
    <numFmt numFmtId="165" formatCode="#,##0.00\ &quot;Kč&quot;"/>
  </numFmts>
  <fonts count="8">
    <font>
      <sz val="12"/>
      <color theme="1"/>
      <name val="Calibri"/>
      <family val="2"/>
      <charset val="238"/>
      <scheme val="minor"/>
    </font>
    <font>
      <b/>
      <sz val="11"/>
      <color theme="0"/>
      <name val="Avenir Next Regular"/>
      <charset val="238"/>
    </font>
    <font>
      <sz val="11"/>
      <color theme="0"/>
      <name val="Avenir Next Regular"/>
      <charset val="238"/>
    </font>
    <font>
      <sz val="11"/>
      <color theme="1"/>
      <name val="Avenir Next Regular"/>
      <charset val="238"/>
    </font>
    <font>
      <b/>
      <sz val="11"/>
      <color theme="1"/>
      <name val="Avenir Next Regular"/>
      <charset val="238"/>
    </font>
    <font>
      <sz val="11"/>
      <name val="Avenir Next Regular"/>
      <charset val="238"/>
    </font>
    <font>
      <i/>
      <sz val="11"/>
      <color theme="1"/>
      <name val="Avenir Next Regular"/>
      <charset val="238"/>
    </font>
    <font>
      <i/>
      <sz val="11"/>
      <name val="Avenir Next Regular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9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0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theme="0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12" xfId="0" applyFont="1" applyBorder="1"/>
    <xf numFmtId="0" fontId="5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right" vertical="center"/>
    </xf>
    <xf numFmtId="164" fontId="3" fillId="0" borderId="38" xfId="0" applyNumberFormat="1" applyFont="1" applyBorder="1" applyAlignment="1">
      <alignment vertical="center"/>
    </xf>
    <xf numFmtId="164" fontId="3" fillId="0" borderId="38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3" fillId="0" borderId="60" xfId="0" applyFont="1" applyBorder="1" applyAlignment="1">
      <alignment vertical="center"/>
    </xf>
    <xf numFmtId="0" fontId="5" fillId="0" borderId="52" xfId="0" applyFont="1" applyBorder="1" applyAlignment="1">
      <alignment horizontal="right" vertical="center"/>
    </xf>
    <xf numFmtId="165" fontId="3" fillId="0" borderId="61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47" xfId="0" applyFont="1" applyBorder="1"/>
    <xf numFmtId="0" fontId="5" fillId="0" borderId="51" xfId="0" applyFont="1" applyBorder="1" applyAlignment="1">
      <alignment vertical="center"/>
    </xf>
    <xf numFmtId="165" fontId="3" fillId="0" borderId="55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34" xfId="0" applyFont="1" applyFill="1" applyBorder="1" applyAlignment="1">
      <alignment vertical="top"/>
    </xf>
    <xf numFmtId="0" fontId="1" fillId="3" borderId="35" xfId="0" applyFont="1" applyFill="1" applyBorder="1" applyAlignment="1">
      <alignment vertical="top"/>
    </xf>
    <xf numFmtId="0" fontId="1" fillId="3" borderId="35" xfId="0" applyFont="1" applyFill="1" applyBorder="1" applyAlignment="1">
      <alignment horizontal="center" vertical="top"/>
    </xf>
    <xf numFmtId="0" fontId="1" fillId="3" borderId="35" xfId="0" applyFont="1" applyFill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5" xfId="0" applyFont="1" applyBorder="1"/>
    <xf numFmtId="0" fontId="3" fillId="0" borderId="28" xfId="0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62" xfId="0" applyFont="1" applyBorder="1"/>
    <xf numFmtId="0" fontId="1" fillId="3" borderId="59" xfId="0" applyFont="1" applyFill="1" applyBorder="1" applyAlignment="1">
      <alignment vertical="center" wrapText="1"/>
    </xf>
    <xf numFmtId="0" fontId="1" fillId="3" borderId="70" xfId="0" applyFont="1" applyFill="1" applyBorder="1" applyAlignment="1">
      <alignment horizontal="center" vertical="top"/>
    </xf>
    <xf numFmtId="164" fontId="1" fillId="3" borderId="91" xfId="0" applyNumberFormat="1" applyFont="1" applyFill="1" applyBorder="1" applyAlignment="1">
      <alignment horizontal="right" vertical="center"/>
    </xf>
    <xf numFmtId="0" fontId="3" fillId="0" borderId="92" xfId="0" applyFont="1" applyBorder="1"/>
    <xf numFmtId="0" fontId="2" fillId="3" borderId="85" xfId="0" applyFont="1" applyFill="1" applyBorder="1" applyAlignment="1">
      <alignment horizontal="left"/>
    </xf>
    <xf numFmtId="0" fontId="2" fillId="3" borderId="79" xfId="0" applyFont="1" applyFill="1" applyBorder="1" applyAlignment="1">
      <alignment horizontal="left"/>
    </xf>
    <xf numFmtId="0" fontId="4" fillId="0" borderId="8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2" fillId="3" borderId="73" xfId="0" applyFont="1" applyFill="1" applyBorder="1" applyAlignment="1">
      <alignment horizontal="left" vertical="center"/>
    </xf>
    <xf numFmtId="0" fontId="2" fillId="3" borderId="75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20" fontId="4" fillId="0" borderId="74" xfId="0" applyNumberFormat="1" applyFont="1" applyBorder="1" applyAlignment="1">
      <alignment horizontal="left" vertical="center" wrapText="1"/>
    </xf>
    <xf numFmtId="20" fontId="4" fillId="0" borderId="17" xfId="0" applyNumberFormat="1" applyFont="1" applyBorder="1" applyAlignment="1">
      <alignment horizontal="left" vertical="center" wrapText="1"/>
    </xf>
    <xf numFmtId="20" fontId="4" fillId="0" borderId="20" xfId="0" applyNumberFormat="1" applyFont="1" applyBorder="1" applyAlignment="1">
      <alignment horizontal="left" vertical="center" wrapText="1"/>
    </xf>
    <xf numFmtId="20" fontId="4" fillId="0" borderId="7" xfId="0" applyNumberFormat="1" applyFont="1" applyBorder="1" applyAlignment="1">
      <alignment horizontal="left" vertical="center" wrapText="1"/>
    </xf>
    <xf numFmtId="20" fontId="4" fillId="0" borderId="26" xfId="0" applyNumberFormat="1" applyFont="1" applyBorder="1" applyAlignment="1">
      <alignment horizontal="left" vertical="center" wrapText="1"/>
    </xf>
    <xf numFmtId="14" fontId="4" fillId="0" borderId="76" xfId="0" applyNumberFormat="1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/>
    </xf>
    <xf numFmtId="3" fontId="3" fillId="0" borderId="39" xfId="0" applyNumberFormat="1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4" fontId="4" fillId="0" borderId="78" xfId="0" applyNumberFormat="1" applyFont="1" applyBorder="1" applyAlignment="1">
      <alignment horizontal="left" vertical="center" wrapText="1"/>
    </xf>
    <xf numFmtId="14" fontId="4" fillId="0" borderId="25" xfId="0" applyNumberFormat="1" applyFont="1" applyBorder="1" applyAlignment="1">
      <alignment horizontal="left" vertical="center" wrapText="1"/>
    </xf>
    <xf numFmtId="14" fontId="4" fillId="0" borderId="14" xfId="0" applyNumberFormat="1" applyFont="1" applyBorder="1" applyAlignment="1">
      <alignment horizontal="left" vertical="center" wrapText="1"/>
    </xf>
    <xf numFmtId="14" fontId="4" fillId="0" borderId="71" xfId="0" applyNumberFormat="1" applyFont="1" applyBorder="1" applyAlignment="1">
      <alignment horizontal="left" vertical="center" wrapText="1"/>
    </xf>
    <xf numFmtId="14" fontId="4" fillId="0" borderId="22" xfId="0" applyNumberFormat="1" applyFont="1" applyBorder="1" applyAlignment="1">
      <alignment horizontal="left" vertical="center" wrapText="1"/>
    </xf>
    <xf numFmtId="14" fontId="4" fillId="0" borderId="23" xfId="0" applyNumberFormat="1" applyFont="1" applyBorder="1" applyAlignment="1">
      <alignment horizontal="left" vertical="center" wrapText="1"/>
    </xf>
    <xf numFmtId="14" fontId="4" fillId="0" borderId="72" xfId="0" applyNumberFormat="1" applyFont="1" applyBorder="1" applyAlignment="1">
      <alignment horizontal="left" vertical="center" wrapText="1"/>
    </xf>
    <xf numFmtId="14" fontId="4" fillId="0" borderId="30" xfId="0" applyNumberFormat="1" applyFont="1" applyBorder="1" applyAlignment="1">
      <alignment horizontal="left" vertical="center" wrapText="1"/>
    </xf>
    <xf numFmtId="14" fontId="4" fillId="0" borderId="31" xfId="0" applyNumberFormat="1" applyFont="1" applyBorder="1" applyAlignment="1">
      <alignment horizontal="left" vertical="center" wrapText="1"/>
    </xf>
    <xf numFmtId="0" fontId="2" fillId="3" borderId="77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left" vertical="center"/>
    </xf>
    <xf numFmtId="164" fontId="5" fillId="0" borderId="9" xfId="0" applyNumberFormat="1" applyFont="1" applyBorder="1" applyAlignment="1">
      <alignment horizontal="left" vertical="center"/>
    </xf>
    <xf numFmtId="164" fontId="5" fillId="0" borderId="19" xfId="0" applyNumberFormat="1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left" vertical="center"/>
    </xf>
    <xf numFmtId="164" fontId="5" fillId="0" borderId="39" xfId="0" applyNumberFormat="1" applyFont="1" applyBorder="1" applyAlignment="1">
      <alignment horizontal="left" vertical="center"/>
    </xf>
    <xf numFmtId="164" fontId="5" fillId="0" borderId="40" xfId="0" applyNumberFormat="1" applyFont="1" applyBorder="1" applyAlignment="1">
      <alignment horizontal="left" vertical="center"/>
    </xf>
    <xf numFmtId="164" fontId="5" fillId="0" borderId="34" xfId="0" applyNumberFormat="1" applyFont="1" applyBorder="1" applyAlignment="1">
      <alignment horizontal="left" vertical="center"/>
    </xf>
    <xf numFmtId="0" fontId="1" fillId="3" borderId="54" xfId="0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left" vertical="center"/>
    </xf>
    <xf numFmtId="164" fontId="7" fillId="0" borderId="25" xfId="0" applyNumberFormat="1" applyFont="1" applyBorder="1" applyAlignment="1">
      <alignment horizontal="left" vertical="center"/>
    </xf>
    <xf numFmtId="164" fontId="7" fillId="0" borderId="87" xfId="0" applyNumberFormat="1" applyFont="1" applyBorder="1" applyAlignment="1">
      <alignment horizontal="left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left" vertical="center" wrapText="1"/>
    </xf>
    <xf numFmtId="0" fontId="1" fillId="3" borderId="59" xfId="0" applyFont="1" applyFill="1" applyBorder="1" applyAlignment="1">
      <alignment horizontal="left" vertical="center" wrapText="1"/>
    </xf>
    <xf numFmtId="0" fontId="1" fillId="3" borderId="69" xfId="0" applyFont="1" applyFill="1" applyBorder="1" applyAlignment="1">
      <alignment horizontal="left" vertical="center" wrapText="1"/>
    </xf>
    <xf numFmtId="0" fontId="1" fillId="3" borderId="60" xfId="0" applyFont="1" applyFill="1" applyBorder="1" applyAlignment="1">
      <alignment horizontal="left" vertical="center" wrapText="1"/>
    </xf>
    <xf numFmtId="0" fontId="1" fillId="3" borderId="88" xfId="0" applyFont="1" applyFill="1" applyBorder="1" applyAlignment="1">
      <alignment horizontal="left" vertical="center"/>
    </xf>
    <xf numFmtId="0" fontId="1" fillId="3" borderId="89" xfId="0" applyFont="1" applyFill="1" applyBorder="1" applyAlignment="1">
      <alignment horizontal="left" vertical="center"/>
    </xf>
    <xf numFmtId="0" fontId="3" fillId="0" borderId="0" xfId="0" applyFont="1"/>
    <xf numFmtId="0" fontId="3" fillId="2" borderId="6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64" fontId="5" fillId="0" borderId="29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43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48" xfId="0" applyNumberFormat="1" applyFont="1" applyBorder="1" applyAlignment="1">
      <alignment vertical="center"/>
    </xf>
    <xf numFmtId="164" fontId="7" fillId="0" borderId="64" xfId="0" applyNumberFormat="1" applyFont="1" applyBorder="1" applyAlignment="1">
      <alignment vertical="center"/>
    </xf>
    <xf numFmtId="164" fontId="7" fillId="0" borderId="86" xfId="0" applyNumberFormat="1" applyFont="1" applyBorder="1" applyAlignment="1">
      <alignment vertical="center"/>
    </xf>
    <xf numFmtId="164" fontId="7" fillId="0" borderId="45" xfId="0" applyNumberFormat="1" applyFont="1" applyBorder="1" applyAlignment="1">
      <alignment vertical="center"/>
    </xf>
    <xf numFmtId="164" fontId="7" fillId="0" borderId="90" xfId="0" applyNumberFormat="1" applyFont="1" applyBorder="1" applyAlignment="1">
      <alignment vertical="center"/>
    </xf>
    <xf numFmtId="0" fontId="1" fillId="3" borderId="53" xfId="0" applyFont="1" applyFill="1" applyBorder="1" applyAlignment="1">
      <alignment horizontal="left" vertical="center" wrapText="1"/>
    </xf>
    <xf numFmtId="0" fontId="1" fillId="3" borderId="54" xfId="0" applyFont="1" applyFill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1" fillId="3" borderId="57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top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42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7" xfId="0" applyFont="1" applyBorder="1"/>
    <xf numFmtId="0" fontId="3" fillId="0" borderId="9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3" borderId="80" xfId="0" applyFont="1" applyFill="1" applyBorder="1" applyAlignment="1">
      <alignment horizontal="left"/>
    </xf>
    <xf numFmtId="0" fontId="2" fillId="3" borderId="81" xfId="0" applyFont="1" applyFill="1" applyBorder="1" applyAlignment="1">
      <alignment horizontal="left"/>
    </xf>
    <xf numFmtId="0" fontId="2" fillId="3" borderId="82" xfId="0" applyFont="1" applyFill="1" applyBorder="1" applyAlignment="1">
      <alignment horizontal="left"/>
    </xf>
    <xf numFmtId="0" fontId="2" fillId="3" borderId="83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3" fontId="3" fillId="0" borderId="37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2476500</xdr:colOff>
      <xdr:row>1</xdr:row>
      <xdr:rowOff>181450</xdr:rowOff>
    </xdr:from>
    <xdr:to>
      <xdr:col>2</xdr:col>
      <xdr:colOff>3504812</xdr:colOff>
      <xdr:row>1</xdr:row>
      <xdr:rowOff>1511299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6D86177-B8C7-AF8E-1E72-B10898A6F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0500" y="397350"/>
          <a:ext cx="1028312" cy="1329849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81</xdr:row>
      <xdr:rowOff>25400</xdr:rowOff>
    </xdr:from>
    <xdr:to>
      <xdr:col>6</xdr:col>
      <xdr:colOff>2501900</xdr:colOff>
      <xdr:row>135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E3B95CB-0249-241E-B523-0C6D6A089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" y="20434300"/>
          <a:ext cx="10985500" cy="1098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1A107-C0F6-F545-9982-14DCB25E1B68}">
  <dimension ref="A1:K70"/>
  <sheetViews>
    <sheetView tabSelected="1" workbookViewId="0">
      <selection activeCell="K80" sqref="K80"/>
    </sheetView>
  </sheetViews>
  <sheetFormatPr baseColWidth="10" defaultColWidth="10.83203125" defaultRowHeight="16"/>
  <cols>
    <col min="1" max="1" width="6" style="26" customWidth="1"/>
    <col min="2" max="2" width="30.6640625" style="27" customWidth="1"/>
    <col min="3" max="3" width="49.33203125" style="26" customWidth="1"/>
    <col min="4" max="4" width="7.1640625" style="21" customWidth="1"/>
    <col min="5" max="5" width="11.5" style="21" customWidth="1"/>
    <col min="6" max="6" width="13" style="28" customWidth="1"/>
    <col min="7" max="7" width="33.1640625" style="21" customWidth="1"/>
    <col min="8" max="16384" width="10.83203125" style="26"/>
  </cols>
  <sheetData>
    <row r="1" spans="1:11" ht="17" thickBot="1"/>
    <row r="2" spans="1:11" ht="130" customHeight="1" thickBot="1">
      <c r="A2" s="29"/>
      <c r="B2" s="152"/>
      <c r="C2" s="153"/>
      <c r="D2" s="153"/>
      <c r="E2" s="153"/>
      <c r="F2" s="153"/>
      <c r="G2" s="154"/>
    </row>
    <row r="3" spans="1:11" ht="25" customHeight="1">
      <c r="A3" s="30"/>
      <c r="B3" s="41" t="s">
        <v>0</v>
      </c>
      <c r="C3" s="42" t="s">
        <v>1</v>
      </c>
      <c r="D3" s="155" t="s">
        <v>54</v>
      </c>
      <c r="E3" s="156"/>
      <c r="F3" s="157" t="s">
        <v>35</v>
      </c>
      <c r="G3" s="158"/>
      <c r="I3" s="159"/>
      <c r="J3" s="159"/>
      <c r="K3" s="159"/>
    </row>
    <row r="4" spans="1:11" ht="19" customHeight="1">
      <c r="B4" s="43" t="s">
        <v>2</v>
      </c>
      <c r="C4" s="44"/>
      <c r="D4" s="160"/>
      <c r="E4" s="161"/>
      <c r="F4" s="162"/>
      <c r="G4" s="163"/>
      <c r="I4" s="159"/>
      <c r="J4" s="159"/>
      <c r="K4" s="159"/>
    </row>
    <row r="5" spans="1:11" ht="19" customHeight="1">
      <c r="A5" s="30"/>
      <c r="B5" s="45" t="s">
        <v>3</v>
      </c>
      <c r="C5" s="46"/>
      <c r="D5" s="148"/>
      <c r="E5" s="149"/>
      <c r="F5" s="150"/>
      <c r="G5" s="151"/>
      <c r="I5" s="159"/>
      <c r="J5" s="159"/>
      <c r="K5" s="159"/>
    </row>
    <row r="6" spans="1:11" ht="19" customHeight="1">
      <c r="A6" s="30"/>
      <c r="B6" s="47" t="s">
        <v>4</v>
      </c>
      <c r="C6" s="48"/>
      <c r="D6" s="68"/>
      <c r="E6" s="69"/>
      <c r="F6" s="73"/>
      <c r="G6" s="74"/>
      <c r="I6" s="159"/>
      <c r="J6" s="159"/>
      <c r="K6" s="159"/>
    </row>
    <row r="7" spans="1:11" ht="19" customHeight="1">
      <c r="A7" s="29"/>
      <c r="B7" s="47" t="s">
        <v>5</v>
      </c>
      <c r="C7" s="48"/>
      <c r="D7" s="138"/>
      <c r="E7" s="147"/>
      <c r="F7" s="138"/>
      <c r="G7" s="134"/>
      <c r="I7" s="159"/>
      <c r="J7" s="159"/>
      <c r="K7" s="159"/>
    </row>
    <row r="8" spans="1:11" ht="19" customHeight="1">
      <c r="A8" s="29"/>
      <c r="B8" s="49" t="s">
        <v>6</v>
      </c>
      <c r="C8" s="48"/>
      <c r="D8" s="138"/>
      <c r="E8" s="147"/>
      <c r="F8" s="138"/>
      <c r="G8" s="134"/>
    </row>
    <row r="9" spans="1:11" ht="19" customHeight="1">
      <c r="A9" s="29"/>
      <c r="B9" s="47" t="s">
        <v>7</v>
      </c>
      <c r="C9" s="48"/>
      <c r="D9" s="138"/>
      <c r="E9" s="147"/>
      <c r="F9" s="138"/>
      <c r="G9" s="134"/>
    </row>
    <row r="10" spans="1:11" ht="19" customHeight="1">
      <c r="A10" s="29"/>
      <c r="B10" s="47" t="s">
        <v>8</v>
      </c>
      <c r="C10" s="48"/>
      <c r="D10" s="68"/>
      <c r="E10" s="69"/>
      <c r="F10" s="138"/>
      <c r="G10" s="134"/>
    </row>
    <row r="11" spans="1:11" ht="19" customHeight="1">
      <c r="A11" s="29"/>
      <c r="B11" s="47" t="s">
        <v>9</v>
      </c>
      <c r="C11" s="48"/>
      <c r="D11" s="68"/>
      <c r="E11" s="69"/>
      <c r="F11" s="138"/>
      <c r="G11" s="134"/>
    </row>
    <row r="12" spans="1:11" ht="19" customHeight="1">
      <c r="A12" s="29"/>
      <c r="B12" s="50" t="s">
        <v>10</v>
      </c>
      <c r="C12" s="51"/>
      <c r="D12" s="68"/>
      <c r="E12" s="69"/>
      <c r="F12" s="71"/>
      <c r="G12" s="72"/>
    </row>
    <row r="13" spans="1:11" ht="19" customHeight="1">
      <c r="A13" s="29"/>
      <c r="B13" s="52" t="s">
        <v>36</v>
      </c>
      <c r="C13" s="53"/>
      <c r="D13" s="70"/>
      <c r="E13" s="69"/>
      <c r="F13" s="73"/>
      <c r="G13" s="74"/>
    </row>
    <row r="14" spans="1:11" ht="19" customHeight="1">
      <c r="A14" s="29"/>
      <c r="B14" s="54" t="s">
        <v>11</v>
      </c>
      <c r="C14" s="55" t="s">
        <v>37</v>
      </c>
      <c r="D14" s="56"/>
      <c r="E14" s="57"/>
      <c r="F14" s="57"/>
      <c r="G14" s="58"/>
    </row>
    <row r="15" spans="1:11" ht="19" customHeight="1">
      <c r="A15" s="29"/>
      <c r="B15" s="59"/>
      <c r="C15" s="139"/>
      <c r="D15" s="140"/>
      <c r="E15" s="140"/>
      <c r="F15" s="140"/>
      <c r="G15" s="141"/>
    </row>
    <row r="16" spans="1:11" ht="19" customHeight="1">
      <c r="A16" s="29"/>
      <c r="B16" s="60"/>
      <c r="C16" s="131"/>
      <c r="D16" s="132"/>
      <c r="E16" s="132"/>
      <c r="F16" s="132"/>
      <c r="G16" s="134"/>
    </row>
    <row r="17" spans="1:8" ht="19" customHeight="1">
      <c r="A17" s="29"/>
      <c r="B17" s="61"/>
      <c r="C17" s="142"/>
      <c r="D17" s="143"/>
      <c r="E17" s="143"/>
      <c r="F17" s="143"/>
      <c r="G17" s="144"/>
    </row>
    <row r="18" spans="1:8" ht="19" customHeight="1">
      <c r="A18" s="29"/>
      <c r="B18" s="62"/>
      <c r="C18" s="145"/>
      <c r="D18" s="146"/>
      <c r="E18" s="146"/>
      <c r="F18" s="146"/>
      <c r="G18" s="74"/>
    </row>
    <row r="19" spans="1:8" ht="19" customHeight="1">
      <c r="A19" s="29"/>
      <c r="B19" s="63"/>
      <c r="C19" s="131"/>
      <c r="D19" s="132"/>
      <c r="E19" s="132"/>
      <c r="F19" s="132"/>
      <c r="G19" s="134"/>
    </row>
    <row r="20" spans="1:8" ht="19" customHeight="1">
      <c r="A20" s="29"/>
      <c r="B20" s="63"/>
      <c r="C20" s="135"/>
      <c r="D20" s="136"/>
      <c r="E20" s="136"/>
      <c r="F20" s="136"/>
      <c r="G20" s="137"/>
      <c r="H20" s="31"/>
    </row>
    <row r="21" spans="1:8" ht="19" customHeight="1">
      <c r="A21" s="29"/>
      <c r="B21" s="63"/>
      <c r="C21" s="131"/>
      <c r="D21" s="132"/>
      <c r="E21" s="132"/>
      <c r="F21" s="132"/>
      <c r="G21" s="133"/>
    </row>
    <row r="22" spans="1:8" ht="19" customHeight="1">
      <c r="A22" s="29"/>
      <c r="B22" s="63"/>
      <c r="C22" s="131"/>
      <c r="D22" s="132"/>
      <c r="E22" s="132"/>
      <c r="F22" s="132"/>
      <c r="G22" s="134"/>
    </row>
    <row r="23" spans="1:8" ht="19" customHeight="1">
      <c r="A23" s="29"/>
      <c r="B23" s="63"/>
      <c r="C23" s="131"/>
      <c r="D23" s="132"/>
      <c r="E23" s="132"/>
      <c r="F23" s="132"/>
      <c r="G23" s="134"/>
    </row>
    <row r="24" spans="1:8" ht="19" customHeight="1">
      <c r="A24" s="29"/>
      <c r="B24" s="63"/>
      <c r="C24" s="131"/>
      <c r="D24" s="132"/>
      <c r="E24" s="132"/>
      <c r="F24" s="132"/>
      <c r="G24" s="134"/>
    </row>
    <row r="25" spans="1:8" ht="19" customHeight="1">
      <c r="A25" s="29"/>
      <c r="B25" s="63"/>
      <c r="C25" s="131"/>
      <c r="D25" s="132"/>
      <c r="E25" s="132"/>
      <c r="F25" s="132"/>
      <c r="G25" s="134"/>
    </row>
    <row r="26" spans="1:8" ht="19" customHeight="1">
      <c r="A26" s="29"/>
      <c r="B26" s="63"/>
      <c r="C26" s="131"/>
      <c r="D26" s="132"/>
      <c r="E26" s="132"/>
      <c r="F26" s="132"/>
      <c r="G26" s="134"/>
    </row>
    <row r="27" spans="1:8" ht="19" customHeight="1">
      <c r="A27" s="29"/>
      <c r="B27" s="64"/>
      <c r="C27" s="129"/>
      <c r="D27" s="130"/>
      <c r="E27" s="130"/>
      <c r="F27" s="130"/>
      <c r="G27" s="72"/>
    </row>
    <row r="28" spans="1:8" s="33" customFormat="1" ht="19" customHeight="1">
      <c r="A28" s="32"/>
      <c r="B28" s="84" t="s">
        <v>40</v>
      </c>
      <c r="C28" s="85"/>
      <c r="D28" s="85"/>
      <c r="E28" s="85"/>
      <c r="F28" s="85"/>
      <c r="G28" s="86"/>
    </row>
    <row r="29" spans="1:8" ht="19" customHeight="1">
      <c r="B29" s="75"/>
      <c r="C29" s="76"/>
      <c r="D29" s="76"/>
      <c r="E29" s="76"/>
      <c r="F29" s="76"/>
      <c r="G29" s="77"/>
    </row>
    <row r="30" spans="1:8" ht="19" customHeight="1">
      <c r="B30" s="78"/>
      <c r="C30" s="79"/>
      <c r="D30" s="79"/>
      <c r="E30" s="79"/>
      <c r="F30" s="79"/>
      <c r="G30" s="80"/>
    </row>
    <row r="31" spans="1:8" ht="19" customHeight="1" thickBot="1">
      <c r="B31" s="81"/>
      <c r="C31" s="82"/>
      <c r="D31" s="82"/>
      <c r="E31" s="82"/>
      <c r="F31" s="82"/>
      <c r="G31" s="83"/>
    </row>
    <row r="32" spans="1:8">
      <c r="B32" s="127"/>
      <c r="C32" s="127"/>
      <c r="D32" s="127"/>
      <c r="E32" s="127"/>
      <c r="F32" s="127"/>
      <c r="G32" s="127"/>
    </row>
    <row r="33" spans="1:9">
      <c r="B33" s="128"/>
      <c r="C33" s="128"/>
      <c r="D33" s="128"/>
      <c r="E33" s="128"/>
      <c r="F33" s="128"/>
      <c r="G33" s="128"/>
    </row>
    <row r="34" spans="1:9" ht="17" thickBot="1">
      <c r="B34" s="128"/>
      <c r="C34" s="128"/>
      <c r="D34" s="128"/>
      <c r="E34" s="128"/>
      <c r="F34" s="128"/>
      <c r="G34" s="128"/>
      <c r="I34" s="34"/>
    </row>
    <row r="35" spans="1:9" ht="20" customHeight="1">
      <c r="A35" s="29"/>
      <c r="B35" s="22" t="s">
        <v>12</v>
      </c>
      <c r="C35" s="23" t="s">
        <v>13</v>
      </c>
      <c r="D35" s="24" t="s">
        <v>14</v>
      </c>
      <c r="E35" s="25" t="s">
        <v>15</v>
      </c>
      <c r="F35" s="25" t="s">
        <v>20</v>
      </c>
      <c r="G35" s="38" t="s">
        <v>16</v>
      </c>
    </row>
    <row r="36" spans="1:9" ht="19" customHeight="1">
      <c r="A36" s="29"/>
      <c r="B36" s="102" t="s">
        <v>21</v>
      </c>
      <c r="C36" s="2" t="s">
        <v>38</v>
      </c>
      <c r="D36" s="3">
        <v>0</v>
      </c>
      <c r="E36" s="4">
        <v>25000</v>
      </c>
      <c r="F36" s="5">
        <f>SUM(D36*E36)</f>
        <v>0</v>
      </c>
      <c r="G36" s="125" t="s">
        <v>43</v>
      </c>
      <c r="I36" s="35"/>
    </row>
    <row r="37" spans="1:9" ht="19" customHeight="1">
      <c r="A37" s="29"/>
      <c r="B37" s="103"/>
      <c r="C37" s="6" t="s">
        <v>22</v>
      </c>
      <c r="D37" s="3">
        <v>0</v>
      </c>
      <c r="E37" s="7">
        <v>1700</v>
      </c>
      <c r="F37" s="5">
        <f t="shared" ref="F37:F44" si="0">SUM(D37*E37)</f>
        <v>0</v>
      </c>
      <c r="G37" s="125"/>
    </row>
    <row r="38" spans="1:9" ht="19" customHeight="1">
      <c r="A38" s="30"/>
      <c r="B38" s="103"/>
      <c r="C38" s="8" t="s">
        <v>39</v>
      </c>
      <c r="D38" s="3">
        <v>0</v>
      </c>
      <c r="E38" s="7">
        <v>3000</v>
      </c>
      <c r="F38" s="5">
        <f t="shared" si="0"/>
        <v>0</v>
      </c>
      <c r="G38" s="125"/>
    </row>
    <row r="39" spans="1:9" ht="19" customHeight="1">
      <c r="A39" s="30"/>
      <c r="B39" s="124" t="s">
        <v>23</v>
      </c>
      <c r="C39" s="8" t="s">
        <v>33</v>
      </c>
      <c r="D39" s="3">
        <v>0</v>
      </c>
      <c r="E39" s="7">
        <v>700</v>
      </c>
      <c r="F39" s="5">
        <f t="shared" si="0"/>
        <v>0</v>
      </c>
      <c r="G39" s="125"/>
    </row>
    <row r="40" spans="1:9" ht="19" customHeight="1">
      <c r="A40" s="30"/>
      <c r="B40" s="100"/>
      <c r="C40" s="8" t="s">
        <v>32</v>
      </c>
      <c r="D40" s="3">
        <v>0</v>
      </c>
      <c r="E40" s="7">
        <v>630</v>
      </c>
      <c r="F40" s="5">
        <f t="shared" si="0"/>
        <v>0</v>
      </c>
      <c r="G40" s="125"/>
    </row>
    <row r="41" spans="1:9" ht="19" customHeight="1">
      <c r="A41" s="30"/>
      <c r="B41" s="100"/>
      <c r="C41" s="1" t="s">
        <v>55</v>
      </c>
      <c r="D41" s="3">
        <v>0</v>
      </c>
      <c r="E41" s="7">
        <v>1200</v>
      </c>
      <c r="F41" s="5">
        <f t="shared" si="0"/>
        <v>0</v>
      </c>
      <c r="G41" s="125"/>
    </row>
    <row r="42" spans="1:9" ht="19" customHeight="1">
      <c r="A42" s="30"/>
      <c r="B42" s="100"/>
      <c r="C42" s="1" t="s">
        <v>56</v>
      </c>
      <c r="D42" s="3">
        <v>0</v>
      </c>
      <c r="E42" s="7">
        <v>1000</v>
      </c>
      <c r="F42" s="5">
        <f t="shared" si="0"/>
        <v>0</v>
      </c>
      <c r="G42" s="125"/>
    </row>
    <row r="43" spans="1:9" ht="19" customHeight="1">
      <c r="A43" s="30"/>
      <c r="B43" s="100"/>
      <c r="C43" s="1" t="s">
        <v>41</v>
      </c>
      <c r="D43" s="9">
        <v>0</v>
      </c>
      <c r="E43" s="7">
        <v>2000</v>
      </c>
      <c r="F43" s="5">
        <f t="shared" si="0"/>
        <v>0</v>
      </c>
      <c r="G43" s="125"/>
    </row>
    <row r="44" spans="1:9" ht="19" customHeight="1">
      <c r="A44" s="30"/>
      <c r="B44" s="101"/>
      <c r="C44" s="1" t="s">
        <v>42</v>
      </c>
      <c r="D44" s="9">
        <v>0</v>
      </c>
      <c r="E44" s="7">
        <v>3000</v>
      </c>
      <c r="F44" s="5">
        <f t="shared" si="0"/>
        <v>0</v>
      </c>
      <c r="G44" s="125"/>
    </row>
    <row r="45" spans="1:9" ht="19" customHeight="1">
      <c r="A45" s="30"/>
      <c r="B45" s="37"/>
      <c r="C45" s="9" t="s">
        <v>24</v>
      </c>
      <c r="D45" s="121">
        <v>2000</v>
      </c>
      <c r="E45" s="122"/>
      <c r="F45" s="123"/>
      <c r="G45" s="125"/>
    </row>
    <row r="46" spans="1:9" ht="19" customHeight="1">
      <c r="A46" s="30"/>
      <c r="B46" s="100" t="s">
        <v>17</v>
      </c>
      <c r="C46" s="9" t="s">
        <v>50</v>
      </c>
      <c r="D46" s="10">
        <v>0</v>
      </c>
      <c r="E46" s="7">
        <v>2150</v>
      </c>
      <c r="F46" s="5">
        <f t="shared" ref="F46:F48" si="1">SUM(D46*E46)</f>
        <v>0</v>
      </c>
      <c r="G46" s="125"/>
    </row>
    <row r="47" spans="1:9" ht="19" customHeight="1">
      <c r="A47" s="30"/>
      <c r="B47" s="100"/>
      <c r="C47" s="9" t="s">
        <v>51</v>
      </c>
      <c r="D47" s="10">
        <v>0</v>
      </c>
      <c r="E47" s="7">
        <v>0</v>
      </c>
      <c r="F47" s="5">
        <f t="shared" si="1"/>
        <v>0</v>
      </c>
      <c r="G47" s="125"/>
    </row>
    <row r="48" spans="1:9" ht="19" customHeight="1">
      <c r="A48" s="30"/>
      <c r="B48" s="101"/>
      <c r="C48" s="9" t="s">
        <v>25</v>
      </c>
      <c r="D48" s="10">
        <v>0</v>
      </c>
      <c r="E48" s="7">
        <v>400</v>
      </c>
      <c r="F48" s="5">
        <f t="shared" si="1"/>
        <v>0</v>
      </c>
      <c r="G48" s="125"/>
      <c r="H48" s="40"/>
    </row>
    <row r="49" spans="1:11" ht="19" customHeight="1">
      <c r="A49" s="30"/>
      <c r="B49" s="119" t="s">
        <v>18</v>
      </c>
      <c r="C49" s="11" t="s">
        <v>30</v>
      </c>
      <c r="D49" s="12">
        <v>0</v>
      </c>
      <c r="E49" s="13">
        <v>15000</v>
      </c>
      <c r="F49" s="14">
        <f>SUM(D49*E49)</f>
        <v>0</v>
      </c>
      <c r="G49" s="125"/>
      <c r="K49" s="36"/>
    </row>
    <row r="50" spans="1:11" ht="19" customHeight="1">
      <c r="A50" s="30"/>
      <c r="B50" s="120"/>
      <c r="C50" s="15" t="s">
        <v>31</v>
      </c>
      <c r="D50" s="16">
        <v>0</v>
      </c>
      <c r="E50" s="17">
        <v>5000</v>
      </c>
      <c r="F50" s="14">
        <f t="shared" ref="F50" si="2">SUM(D50*E50)</f>
        <v>0</v>
      </c>
      <c r="G50" s="125"/>
    </row>
    <row r="51" spans="1:11" ht="19" customHeight="1">
      <c r="A51" s="30"/>
      <c r="B51" s="120"/>
      <c r="C51" s="18" t="s">
        <v>26</v>
      </c>
      <c r="D51" s="87"/>
      <c r="E51" s="88"/>
      <c r="F51" s="89"/>
      <c r="G51" s="125"/>
    </row>
    <row r="52" spans="1:11" ht="19" customHeight="1">
      <c r="A52" s="30"/>
      <c r="B52" s="120"/>
      <c r="C52" s="18" t="s">
        <v>27</v>
      </c>
      <c r="D52" s="90"/>
      <c r="E52" s="91"/>
      <c r="F52" s="92"/>
      <c r="G52" s="125"/>
    </row>
    <row r="53" spans="1:11" ht="19" customHeight="1">
      <c r="A53" s="30"/>
      <c r="B53" s="93"/>
      <c r="C53" s="18" t="s">
        <v>28</v>
      </c>
      <c r="D53" s="94"/>
      <c r="E53" s="95"/>
      <c r="F53" s="96"/>
      <c r="G53" s="125"/>
    </row>
    <row r="54" spans="1:11" ht="19" customHeight="1">
      <c r="A54" s="30"/>
      <c r="B54" s="93"/>
      <c r="C54" s="18" t="s">
        <v>29</v>
      </c>
      <c r="D54" s="87"/>
      <c r="E54" s="88"/>
      <c r="F54" s="89"/>
      <c r="G54" s="125"/>
    </row>
    <row r="55" spans="1:11" ht="19" customHeight="1">
      <c r="A55" s="30"/>
      <c r="B55" s="93"/>
      <c r="C55" s="18" t="s">
        <v>52</v>
      </c>
      <c r="D55" s="87"/>
      <c r="E55" s="88"/>
      <c r="F55" s="89"/>
      <c r="G55" s="125"/>
    </row>
    <row r="56" spans="1:11" ht="19" customHeight="1">
      <c r="A56" s="30"/>
      <c r="B56" s="93"/>
      <c r="C56" s="18" t="s">
        <v>34</v>
      </c>
      <c r="D56" s="87"/>
      <c r="E56" s="88"/>
      <c r="F56" s="89"/>
      <c r="G56" s="125"/>
    </row>
    <row r="57" spans="1:11" ht="15.5" customHeight="1" thickBot="1">
      <c r="A57" s="30"/>
      <c r="B57" s="93"/>
      <c r="C57" s="18"/>
      <c r="D57" s="110">
        <f>SUM(F36:F48)</f>
        <v>0</v>
      </c>
      <c r="E57" s="111"/>
      <c r="F57" s="112"/>
      <c r="G57" s="126"/>
    </row>
    <row r="58" spans="1:11" ht="16.25" customHeight="1">
      <c r="A58" s="30"/>
      <c r="B58" s="93"/>
      <c r="C58" s="19"/>
      <c r="D58" s="113">
        <f>SUM(F49:F50)</f>
        <v>0</v>
      </c>
      <c r="E58" s="114"/>
      <c r="F58" s="115"/>
      <c r="G58" s="20"/>
    </row>
    <row r="59" spans="1:11" ht="16.25" customHeight="1">
      <c r="A59" s="30"/>
      <c r="B59" s="93"/>
      <c r="C59" s="19"/>
      <c r="D59" s="116">
        <f>SUM(D45)</f>
        <v>2000</v>
      </c>
      <c r="E59" s="117"/>
      <c r="F59" s="118"/>
    </row>
    <row r="60" spans="1:11" ht="19" customHeight="1" thickBot="1">
      <c r="B60" s="104" t="s">
        <v>19</v>
      </c>
      <c r="C60" s="105"/>
      <c r="D60" s="105"/>
      <c r="E60" s="105"/>
      <c r="F60" s="39">
        <f>SUM(D57:F59)</f>
        <v>2000</v>
      </c>
    </row>
    <row r="61" spans="1:11" s="106" customFormat="1" ht="17" customHeight="1" thickBot="1"/>
    <row r="62" spans="1:11" ht="16" customHeight="1">
      <c r="A62" s="30"/>
      <c r="B62" s="107"/>
      <c r="C62" s="108"/>
      <c r="D62" s="108"/>
      <c r="E62" s="108"/>
      <c r="F62" s="108"/>
      <c r="G62" s="109"/>
      <c r="H62" s="21"/>
      <c r="I62" s="21"/>
    </row>
    <row r="63" spans="1:11" ht="20" customHeight="1">
      <c r="B63" s="65" t="s">
        <v>44</v>
      </c>
      <c r="C63" s="66"/>
      <c r="D63" s="66"/>
      <c r="E63" s="66"/>
      <c r="F63" s="66"/>
      <c r="G63" s="67"/>
      <c r="H63" s="21"/>
      <c r="I63" s="21"/>
    </row>
    <row r="64" spans="1:11" ht="20" customHeight="1">
      <c r="B64" s="65" t="s">
        <v>45</v>
      </c>
      <c r="C64" s="66"/>
      <c r="D64" s="66"/>
      <c r="E64" s="66"/>
      <c r="F64" s="66"/>
      <c r="G64" s="67"/>
      <c r="H64" s="21"/>
      <c r="I64" s="21"/>
    </row>
    <row r="65" spans="1:9" ht="20" customHeight="1">
      <c r="B65" s="65" t="s">
        <v>46</v>
      </c>
      <c r="C65" s="66"/>
      <c r="D65" s="66"/>
      <c r="E65" s="66"/>
      <c r="F65" s="66"/>
      <c r="G65" s="67"/>
      <c r="H65" s="21"/>
      <c r="I65" s="21"/>
    </row>
    <row r="66" spans="1:9" ht="20" customHeight="1">
      <c r="B66" s="65" t="s">
        <v>47</v>
      </c>
      <c r="C66" s="66"/>
      <c r="D66" s="66"/>
      <c r="E66" s="66"/>
      <c r="F66" s="66"/>
      <c r="G66" s="67"/>
      <c r="H66" s="21"/>
      <c r="I66" s="21"/>
    </row>
    <row r="67" spans="1:9" ht="20" customHeight="1">
      <c r="B67" s="65" t="s">
        <v>48</v>
      </c>
      <c r="C67" s="66"/>
      <c r="D67" s="66"/>
      <c r="E67" s="66"/>
      <c r="F67" s="66"/>
      <c r="G67" s="67"/>
      <c r="H67" s="21"/>
      <c r="I67" s="21"/>
    </row>
    <row r="68" spans="1:9" ht="20" customHeight="1">
      <c r="B68" s="65" t="s">
        <v>53</v>
      </c>
      <c r="C68" s="66"/>
      <c r="D68" s="66"/>
      <c r="E68" s="66"/>
      <c r="F68" s="66"/>
      <c r="G68" s="67"/>
      <c r="H68" s="21"/>
      <c r="I68" s="21"/>
    </row>
    <row r="69" spans="1:9" ht="20" customHeight="1">
      <c r="B69" s="65" t="s">
        <v>49</v>
      </c>
      <c r="C69" s="66"/>
      <c r="D69" s="66"/>
      <c r="E69" s="66"/>
      <c r="F69" s="66"/>
      <c r="G69" s="67"/>
      <c r="H69" s="21"/>
      <c r="I69" s="21"/>
    </row>
    <row r="70" spans="1:9" ht="20" customHeight="1" thickBot="1">
      <c r="A70" s="30"/>
      <c r="B70" s="97"/>
      <c r="C70" s="98"/>
      <c r="D70" s="98"/>
      <c r="E70" s="98"/>
      <c r="F70" s="98"/>
      <c r="G70" s="99"/>
      <c r="H70" s="21"/>
      <c r="I70" s="21"/>
    </row>
  </sheetData>
  <mergeCells count="74">
    <mergeCell ref="I7:K7"/>
    <mergeCell ref="I5:K5"/>
    <mergeCell ref="D6:E6"/>
    <mergeCell ref="F6:G6"/>
    <mergeCell ref="I6:K6"/>
    <mergeCell ref="B2:G2"/>
    <mergeCell ref="D3:E3"/>
    <mergeCell ref="F3:G3"/>
    <mergeCell ref="I3:K3"/>
    <mergeCell ref="D4:E4"/>
    <mergeCell ref="F4:G4"/>
    <mergeCell ref="I4:K4"/>
    <mergeCell ref="D8:E8"/>
    <mergeCell ref="F8:G8"/>
    <mergeCell ref="D9:E9"/>
    <mergeCell ref="F9:G9"/>
    <mergeCell ref="D5:E5"/>
    <mergeCell ref="F5:G5"/>
    <mergeCell ref="D7:E7"/>
    <mergeCell ref="F7:G7"/>
    <mergeCell ref="C20:G20"/>
    <mergeCell ref="D10:E10"/>
    <mergeCell ref="F10:G10"/>
    <mergeCell ref="D11:E11"/>
    <mergeCell ref="F11:G11"/>
    <mergeCell ref="C15:G15"/>
    <mergeCell ref="C16:G16"/>
    <mergeCell ref="C17:G17"/>
    <mergeCell ref="C18:G18"/>
    <mergeCell ref="C19:G19"/>
    <mergeCell ref="C27:G27"/>
    <mergeCell ref="C21:G21"/>
    <mergeCell ref="C22:G22"/>
    <mergeCell ref="C23:G23"/>
    <mergeCell ref="C24:G24"/>
    <mergeCell ref="C25:G25"/>
    <mergeCell ref="C26:G26"/>
    <mergeCell ref="D56:F56"/>
    <mergeCell ref="D45:F45"/>
    <mergeCell ref="B39:B44"/>
    <mergeCell ref="G36:G57"/>
    <mergeCell ref="B32:G34"/>
    <mergeCell ref="B70:G70"/>
    <mergeCell ref="B46:B48"/>
    <mergeCell ref="B36:B38"/>
    <mergeCell ref="B63:G63"/>
    <mergeCell ref="B65:G65"/>
    <mergeCell ref="B66:G66"/>
    <mergeCell ref="B67:G67"/>
    <mergeCell ref="B69:G69"/>
    <mergeCell ref="B60:E60"/>
    <mergeCell ref="A61:XFD61"/>
    <mergeCell ref="B62:G62"/>
    <mergeCell ref="D57:F57"/>
    <mergeCell ref="D58:F58"/>
    <mergeCell ref="D59:F59"/>
    <mergeCell ref="B49:B50"/>
    <mergeCell ref="B51:B52"/>
    <mergeCell ref="B64:G64"/>
    <mergeCell ref="B68:G68"/>
    <mergeCell ref="D12:E12"/>
    <mergeCell ref="D13:E13"/>
    <mergeCell ref="F12:G12"/>
    <mergeCell ref="F13:G13"/>
    <mergeCell ref="B29:G29"/>
    <mergeCell ref="B30:G30"/>
    <mergeCell ref="B31:G31"/>
    <mergeCell ref="B28:G28"/>
    <mergeCell ref="D51:F51"/>
    <mergeCell ref="D52:F52"/>
    <mergeCell ref="B53:B59"/>
    <mergeCell ref="D53:F53"/>
    <mergeCell ref="D54:F54"/>
    <mergeCell ref="D55:F55"/>
  </mergeCells>
  <pageMargins left="0.7" right="0.7" top="0.78740157499999996" bottom="0.78740157499999996" header="0.3" footer="0.3"/>
  <pageSetup paperSize="8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Puchoňová</dc:creator>
  <cp:lastModifiedBy>Jitka Puchoňová</cp:lastModifiedBy>
  <dcterms:created xsi:type="dcterms:W3CDTF">2024-01-03T13:03:51Z</dcterms:created>
  <dcterms:modified xsi:type="dcterms:W3CDTF">2024-03-06T13:58:42Z</dcterms:modified>
</cp:coreProperties>
</file>